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H176" i="1"/>
  <c r="L196" i="1"/>
  <c r="H196" i="1"/>
  <c r="G196" i="1"/>
  <c r="F196" i="1"/>
  <c r="J196" i="1"/>
  <c r="I196" i="1"/>
</calcChain>
</file>

<file path=xl/sharedStrings.xml><?xml version="1.0" encoding="utf-8"?>
<sst xmlns="http://schemas.openxmlformats.org/spreadsheetml/2006/main" count="275" uniqueCount="105">
  <si>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</si>
  <si>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</si>
  <si>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</si>
  <si>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</si>
  <si>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</si>
  <si>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</si>
  <si>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</si>
  <si>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</si>
  <si>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</si>
  <si>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</si>
  <si>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</si>
  <si>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</si>
  <si>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</si>
  <si>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</si>
  <si>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</si>
  <si>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</si>
  <si>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</si>
  <si>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</si>
  <si>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</si>
  <si>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</si>
  <si>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</si>
  <si>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</si>
  <si>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</si>
  <si>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</si>
  <si>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</si>
  <si>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</si>
  <si>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</si>
  <si>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</si>
  <si>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</si>
  <si>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</si>
  <si>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</si>
  <si>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</si>
  <si>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</si>
  <si>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</si>
  <si>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</si>
  <si>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</si>
  <si>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</si>
  <si>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</si>
  <si>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</si>
  <si>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</si>
  <si>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</si>
  <si>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пром.</t>
  </si>
  <si>
    <t>54-11м</t>
  </si>
  <si>
    <t>какао с молоком сгущённым</t>
  </si>
  <si>
    <t>54-22гн</t>
  </si>
  <si>
    <t>54-2гн</t>
  </si>
  <si>
    <t>яблоко</t>
  </si>
  <si>
    <t>сыр твёрдых сортов в нарезке</t>
  </si>
  <si>
    <t>54-1з</t>
  </si>
  <si>
    <t>каша жидкая молочная манная</t>
  </si>
  <si>
    <t>54-27к</t>
  </si>
  <si>
    <t>сок абрикосовый</t>
  </si>
  <si>
    <t>апельсин</t>
  </si>
  <si>
    <t>компот из смородины</t>
  </si>
  <si>
    <t>54-7хн</t>
  </si>
  <si>
    <t>хлеб ржаной</t>
  </si>
  <si>
    <t>какао с молоком</t>
  </si>
  <si>
    <t>54-21гн</t>
  </si>
  <si>
    <t>банан</t>
  </si>
  <si>
    <t>чай с яблоком и сахаром</t>
  </si>
  <si>
    <t>54-46гн</t>
  </si>
  <si>
    <t>МКОУ Мироновская СОШ</t>
  </si>
  <si>
    <t>Ивашина Т.А.</t>
  </si>
  <si>
    <t>Плов из отварной говядины</t>
  </si>
  <si>
    <t>Чай с лимоном и сахаром</t>
  </si>
  <si>
    <t>54-3гн</t>
  </si>
  <si>
    <t>Хлеб ржаной</t>
  </si>
  <si>
    <t>Пром.</t>
  </si>
  <si>
    <t>Мандарин</t>
  </si>
  <si>
    <t>Огурец в нарезке</t>
  </si>
  <si>
    <t>54-2з</t>
  </si>
  <si>
    <t>Компот из смеси сухофруктов</t>
  </si>
  <si>
    <t>54-1хн</t>
  </si>
  <si>
    <t>Хлеб пшеничный</t>
  </si>
  <si>
    <t>Чай с сахаром</t>
  </si>
  <si>
    <t>жаркое по-домашнему</t>
  </si>
  <si>
    <t>54-9м</t>
  </si>
  <si>
    <t>кофейный напиток с молоком</t>
  </si>
  <si>
    <t>54-23гн</t>
  </si>
  <si>
    <t>помидор в нарезке</t>
  </si>
  <si>
    <t>54-3з</t>
  </si>
  <si>
    <t>запеканка картофельная с говядиной</t>
  </si>
  <si>
    <t>54-26м</t>
  </si>
  <si>
    <t>компот из кураги</t>
  </si>
  <si>
    <t>54-2хн</t>
  </si>
  <si>
    <t>пельмени</t>
  </si>
  <si>
    <t>п/ф</t>
  </si>
  <si>
    <t>борщ с капустой и картофелем</t>
  </si>
  <si>
    <t>54-22с</t>
  </si>
  <si>
    <t>ватрушка творожная,хлеб пшеничный</t>
  </si>
  <si>
    <t>54-1в,пром.</t>
  </si>
  <si>
    <t>Картофельное пюре</t>
  </si>
  <si>
    <t>54-11г</t>
  </si>
  <si>
    <t>котлеты домашние</t>
  </si>
  <si>
    <t>Каша гречневая рассыпчатая</t>
  </si>
  <si>
    <t>гуляш из говядины</t>
  </si>
  <si>
    <t>54-2м</t>
  </si>
  <si>
    <t>54-4г</t>
  </si>
  <si>
    <t>тефтели натуральные</t>
  </si>
  <si>
    <t>макароны отварные,соус красный основной</t>
  </si>
  <si>
    <t>54-1г,54-3соус</t>
  </si>
  <si>
    <t>рис отварной,соус красный основной</t>
  </si>
  <si>
    <t>54-6г,54-21м</t>
  </si>
  <si>
    <t>курица отварная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</si>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</sst>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61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62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200</v>
      </c>
      <c r="G6" s="40">
        <v>15.3</v>
      </c>
      <c r="H6" s="40">
        <v>14.7</v>
      </c>
      <c r="I6" s="40">
        <v>38.6</v>
      </c>
      <c r="J6" s="40">
        <v>348.2</v>
      </c>
      <c r="K6" s="41" t="s">
        <v>42</v>
      </c>
      <c r="L6" s="40">
        <v>40.880000000000003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65</v>
      </c>
      <c r="L8" s="43">
        <v>7</v>
      </c>
    </row>
    <row r="9" spans="1:12" ht="14.4" x14ac:dyDescent="0.3">
      <c r="A9" s="23"/>
      <c r="B9" s="15"/>
      <c r="C9" s="11"/>
      <c r="D9" s="7" t="s">
        <v>23</v>
      </c>
      <c r="E9" s="42" t="s">
        <v>66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67</v>
      </c>
      <c r="L9" s="43">
        <v>5.25</v>
      </c>
    </row>
    <row r="10" spans="1:12" ht="14.4" x14ac:dyDescent="0.3">
      <c r="A10" s="23"/>
      <c r="B10" s="15"/>
      <c r="C10" s="11"/>
      <c r="D10" s="7" t="s">
        <v>24</v>
      </c>
      <c r="E10" s="42" t="s">
        <v>68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67</v>
      </c>
      <c r="L10" s="43">
        <v>25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19.600000000000001</v>
      </c>
      <c r="H13" s="19">
        <f t="shared" si="0"/>
        <v>15.599999999999998</v>
      </c>
      <c r="I13" s="19">
        <f t="shared" si="0"/>
        <v>69.400000000000006</v>
      </c>
      <c r="J13" s="19">
        <f t="shared" si="0"/>
        <v>496.5</v>
      </c>
      <c r="K13" s="25"/>
      <c r="L13" s="19">
        <f t="shared" ref="L13" si="1">SUM(L6:L12)</f>
        <v>78.13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550</v>
      </c>
      <c r="G24" s="32">
        <f t="shared" ref="G24:J24" si="4">G13+G23</f>
        <v>19.600000000000001</v>
      </c>
      <c r="H24" s="32">
        <f t="shared" si="4"/>
        <v>15.599999999999998</v>
      </c>
      <c r="I24" s="32">
        <f t="shared" si="4"/>
        <v>69.400000000000006</v>
      </c>
      <c r="J24" s="32">
        <f t="shared" si="4"/>
        <v>496.5</v>
      </c>
      <c r="K24" s="32"/>
      <c r="L24" s="32">
        <f t="shared" ref="L24" si="5">L13+L23</f>
        <v>78.13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200</v>
      </c>
      <c r="G25" s="40">
        <v>4.0999999999999996</v>
      </c>
      <c r="H25" s="40">
        <v>7.1</v>
      </c>
      <c r="I25" s="40">
        <v>26.4</v>
      </c>
      <c r="J25" s="40">
        <v>185.8</v>
      </c>
      <c r="K25" s="41" t="s">
        <v>92</v>
      </c>
      <c r="L25" s="40">
        <v>19.899999999999999</v>
      </c>
    </row>
    <row r="26" spans="1:12" ht="14.4" x14ac:dyDescent="0.3">
      <c r="A26" s="14"/>
      <c r="B26" s="15"/>
      <c r="C26" s="11"/>
      <c r="D26" s="6" t="s">
        <v>21</v>
      </c>
      <c r="E26" s="42" t="s">
        <v>93</v>
      </c>
      <c r="F26" s="43">
        <v>90</v>
      </c>
      <c r="G26" s="43">
        <v>11.6</v>
      </c>
      <c r="H26" s="43">
        <v>9.1999999999999993</v>
      </c>
      <c r="I26" s="43">
        <v>7</v>
      </c>
      <c r="J26" s="43">
        <v>157.4</v>
      </c>
      <c r="K26" s="44" t="s">
        <v>86</v>
      </c>
      <c r="L26" s="43">
        <v>35.1</v>
      </c>
    </row>
    <row r="27" spans="1:12" ht="14.4" x14ac:dyDescent="0.3">
      <c r="A27" s="14"/>
      <c r="B27" s="15"/>
      <c r="C27" s="11"/>
      <c r="D27" s="7" t="s">
        <v>22</v>
      </c>
      <c r="E27" s="42" t="s">
        <v>71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72</v>
      </c>
      <c r="L27" s="43">
        <v>6</v>
      </c>
    </row>
    <row r="28" spans="1:12" ht="14.4" x14ac:dyDescent="0.3">
      <c r="A28" s="14"/>
      <c r="B28" s="15"/>
      <c r="C28" s="11"/>
      <c r="D28" s="7" t="s">
        <v>23</v>
      </c>
      <c r="E28" s="42" t="s">
        <v>73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67</v>
      </c>
      <c r="L28" s="43">
        <v>2.19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69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70</v>
      </c>
      <c r="L30" s="43">
        <v>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</v>
      </c>
      <c r="H32" s="19">
        <f t="shared" ref="H32" si="7">SUM(H25:H31)</f>
        <v>16.599999999999998</v>
      </c>
      <c r="I32" s="19">
        <f t="shared" ref="I32" si="8">SUM(I25:I31)</f>
        <v>69.5</v>
      </c>
      <c r="J32" s="19">
        <f t="shared" ref="J32:L32" si="9">SUM(J25:J31)</f>
        <v>503.00000000000006</v>
      </c>
      <c r="K32" s="25"/>
      <c r="L32" s="19">
        <f t="shared" si="9"/>
        <v>69.19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580</v>
      </c>
      <c r="G43" s="32">
        <f t="shared" ref="G43" si="14">G32+G42</f>
        <v>19</v>
      </c>
      <c r="H43" s="32">
        <f t="shared" ref="H43" si="15">H32+H42</f>
        <v>16.599999999999998</v>
      </c>
      <c r="I43" s="32">
        <f t="shared" ref="I43" si="16">I32+I42</f>
        <v>69.5</v>
      </c>
      <c r="J43" s="32">
        <f t="shared" ref="J43:L43" si="17">J32+J42</f>
        <v>503.00000000000006</v>
      </c>
      <c r="K43" s="32"/>
      <c r="L43" s="32">
        <f t="shared" si="17"/>
        <v>69.19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200</v>
      </c>
      <c r="G44" s="40">
        <v>11</v>
      </c>
      <c r="H44" s="40">
        <v>8.5</v>
      </c>
      <c r="I44" s="40">
        <v>47.9</v>
      </c>
      <c r="J44" s="40">
        <v>311.60000000000002</v>
      </c>
      <c r="K44" s="41" t="s">
        <v>97</v>
      </c>
      <c r="L44" s="40">
        <v>12</v>
      </c>
    </row>
    <row r="45" spans="1:12" ht="14.4" x14ac:dyDescent="0.3">
      <c r="A45" s="23"/>
      <c r="B45" s="15"/>
      <c r="C45" s="11"/>
      <c r="D45" s="6" t="s">
        <v>21</v>
      </c>
      <c r="E45" s="42" t="s">
        <v>95</v>
      </c>
      <c r="F45" s="43">
        <v>90</v>
      </c>
      <c r="G45" s="43">
        <v>15.3</v>
      </c>
      <c r="H45" s="43">
        <v>14.9</v>
      </c>
      <c r="I45" s="43">
        <v>3.5</v>
      </c>
      <c r="J45" s="43">
        <v>209.9</v>
      </c>
      <c r="K45" s="44" t="s">
        <v>96</v>
      </c>
      <c r="L45" s="43">
        <v>56.48</v>
      </c>
    </row>
    <row r="46" spans="1:12" ht="14.4" x14ac:dyDescent="0.3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45</v>
      </c>
      <c r="L46" s="43">
        <v>4</v>
      </c>
    </row>
    <row r="47" spans="1:12" ht="14.4" x14ac:dyDescent="0.3">
      <c r="A47" s="23"/>
      <c r="B47" s="15"/>
      <c r="C47" s="11"/>
      <c r="D47" s="7" t="s">
        <v>23</v>
      </c>
      <c r="E47" s="42" t="s">
        <v>73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67</v>
      </c>
      <c r="L47" s="43">
        <v>3.65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30.3</v>
      </c>
      <c r="H51" s="19">
        <f t="shared" ref="H51" si="19">SUM(H44:H50)</f>
        <v>23.799999999999997</v>
      </c>
      <c r="I51" s="19">
        <f t="shared" ref="I51" si="20">SUM(I44:I50)</f>
        <v>82.4</v>
      </c>
      <c r="J51" s="19">
        <f t="shared" ref="J51:L51" si="21">SUM(J44:J50)</f>
        <v>665.5</v>
      </c>
      <c r="K51" s="25"/>
      <c r="L51" s="19">
        <f t="shared" si="21"/>
        <v>76.13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540</v>
      </c>
      <c r="G62" s="32">
        <f t="shared" ref="G62" si="26">G51+G61</f>
        <v>30.3</v>
      </c>
      <c r="H62" s="32">
        <f t="shared" ref="H62" si="27">H51+H61</f>
        <v>23.799999999999997</v>
      </c>
      <c r="I62" s="32">
        <f t="shared" ref="I62" si="28">I51+I61</f>
        <v>82.4</v>
      </c>
      <c r="J62" s="32">
        <f t="shared" ref="J62:L62" si="29">J51+J61</f>
        <v>665.5</v>
      </c>
      <c r="K62" s="32"/>
      <c r="L62" s="32">
        <f t="shared" si="29"/>
        <v>76.13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5.3</v>
      </c>
      <c r="H63" s="40">
        <v>5.7</v>
      </c>
      <c r="I63" s="40">
        <v>25.3</v>
      </c>
      <c r="J63" s="40">
        <v>174.2</v>
      </c>
      <c r="K63" s="41" t="s">
        <v>50</v>
      </c>
      <c r="L63" s="40">
        <v>18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</v>
      </c>
      <c r="H65" s="43">
        <v>0</v>
      </c>
      <c r="I65" s="43">
        <v>25.4</v>
      </c>
      <c r="J65" s="43">
        <v>105.6</v>
      </c>
      <c r="K65" s="44" t="s">
        <v>41</v>
      </c>
      <c r="L65" s="43">
        <v>15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41</v>
      </c>
      <c r="L66" s="43">
        <v>2.19</v>
      </c>
    </row>
    <row r="67" spans="1:12" ht="14.4" x14ac:dyDescent="0.3">
      <c r="A67" s="23"/>
      <c r="B67" s="15"/>
      <c r="C67" s="11"/>
      <c r="D67" s="7" t="s">
        <v>24</v>
      </c>
      <c r="E67" s="42" t="s">
        <v>46</v>
      </c>
      <c r="F67" s="43">
        <v>150</v>
      </c>
      <c r="G67" s="43">
        <v>0.6</v>
      </c>
      <c r="H67" s="43">
        <v>0.6</v>
      </c>
      <c r="I67" s="43">
        <v>14.7</v>
      </c>
      <c r="J67" s="43">
        <v>66.599999999999994</v>
      </c>
      <c r="K67" s="44" t="s">
        <v>41</v>
      </c>
      <c r="L67" s="43">
        <v>30</v>
      </c>
    </row>
    <row r="68" spans="1:12" ht="14.4" x14ac:dyDescent="0.3">
      <c r="A68" s="23"/>
      <c r="B68" s="15"/>
      <c r="C68" s="11"/>
      <c r="D68" s="6"/>
      <c r="E68" s="42" t="s">
        <v>47</v>
      </c>
      <c r="F68" s="43">
        <v>35</v>
      </c>
      <c r="G68" s="43">
        <v>8.1</v>
      </c>
      <c r="H68" s="43">
        <v>10.3</v>
      </c>
      <c r="I68" s="43">
        <v>0</v>
      </c>
      <c r="J68" s="43">
        <v>125.4</v>
      </c>
      <c r="K68" s="44" t="s">
        <v>48</v>
      </c>
      <c r="L68" s="43">
        <v>28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17.299999999999997</v>
      </c>
      <c r="H70" s="19">
        <f t="shared" ref="H70" si="31">SUM(H63:H69)</f>
        <v>16.8</v>
      </c>
      <c r="I70" s="19">
        <f t="shared" ref="I70" si="32">SUM(I63:I69)</f>
        <v>80.2</v>
      </c>
      <c r="J70" s="19">
        <f t="shared" ref="J70:L70" si="33">SUM(J63:J69)</f>
        <v>542.09999999999991</v>
      </c>
      <c r="K70" s="25"/>
      <c r="L70" s="19">
        <f t="shared" si="33"/>
        <v>93.19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615</v>
      </c>
      <c r="G81" s="32">
        <f t="shared" ref="G81" si="38">G70+G80</f>
        <v>17.299999999999997</v>
      </c>
      <c r="H81" s="32">
        <f t="shared" ref="H81" si="39">H70+H80</f>
        <v>16.8</v>
      </c>
      <c r="I81" s="32">
        <f t="shared" ref="I81" si="40">I70+I80</f>
        <v>80.2</v>
      </c>
      <c r="J81" s="32">
        <f t="shared" ref="J81:L81" si="41">J70+J80</f>
        <v>542.09999999999991</v>
      </c>
      <c r="K81" s="32"/>
      <c r="L81" s="32">
        <f t="shared" si="41"/>
        <v>93.19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150</v>
      </c>
      <c r="G82" s="40">
        <v>15</v>
      </c>
      <c r="H82" s="40">
        <v>14.1</v>
      </c>
      <c r="I82" s="40">
        <v>12.9</v>
      </c>
      <c r="J82" s="40">
        <v>238.4</v>
      </c>
      <c r="K82" s="41" t="s">
        <v>76</v>
      </c>
      <c r="L82" s="40">
        <v>42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78</v>
      </c>
      <c r="L84" s="43">
        <v>8</v>
      </c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50</v>
      </c>
      <c r="G85" s="43">
        <v>3.3</v>
      </c>
      <c r="H85" s="43">
        <v>0.6</v>
      </c>
      <c r="I85" s="43">
        <v>16.7</v>
      </c>
      <c r="J85" s="43">
        <v>85.4</v>
      </c>
      <c r="K85" s="44" t="s">
        <v>41</v>
      </c>
      <c r="L85" s="43">
        <v>5.25</v>
      </c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200</v>
      </c>
      <c r="G86" s="43">
        <v>1.8</v>
      </c>
      <c r="H86" s="43">
        <v>0.4</v>
      </c>
      <c r="I86" s="43">
        <v>16.2</v>
      </c>
      <c r="J86" s="43">
        <v>75.599999999999994</v>
      </c>
      <c r="K86" s="44" t="s">
        <v>41</v>
      </c>
      <c r="L86" s="43">
        <v>44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24</v>
      </c>
      <c r="H89" s="19">
        <f t="shared" ref="H89" si="43">SUM(H82:H88)</f>
        <v>18</v>
      </c>
      <c r="I89" s="19">
        <f t="shared" ref="I89" si="44">SUM(I82:I88)</f>
        <v>57</v>
      </c>
      <c r="J89" s="19">
        <f t="shared" ref="J89:L89" si="45">SUM(J82:J88)</f>
        <v>485.4</v>
      </c>
      <c r="K89" s="25"/>
      <c r="L89" s="19">
        <f t="shared" si="45"/>
        <v>99.25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600</v>
      </c>
      <c r="G100" s="32">
        <f t="shared" ref="G100" si="50">G89+G99</f>
        <v>24</v>
      </c>
      <c r="H100" s="32">
        <f t="shared" ref="H100" si="51">H89+H99</f>
        <v>18</v>
      </c>
      <c r="I100" s="32">
        <f t="shared" ref="I100" si="52">I89+I99</f>
        <v>57</v>
      </c>
      <c r="J100" s="32">
        <f t="shared" ref="J100:L100" si="53">J89+J99</f>
        <v>485.4</v>
      </c>
      <c r="K100" s="32"/>
      <c r="L100" s="32">
        <f t="shared" si="53"/>
        <v>99.25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98</v>
      </c>
      <c r="F101" s="40">
        <v>65</v>
      </c>
      <c r="G101" s="40">
        <v>8</v>
      </c>
      <c r="H101" s="40">
        <v>6.5</v>
      </c>
      <c r="I101" s="40">
        <v>4.7</v>
      </c>
      <c r="J101" s="40">
        <v>109.1</v>
      </c>
      <c r="K101" s="41" t="s">
        <v>86</v>
      </c>
      <c r="L101" s="40">
        <v>21.45</v>
      </c>
    </row>
    <row r="102" spans="1:12" ht="26.4" x14ac:dyDescent="0.3">
      <c r="A102" s="23"/>
      <c r="B102" s="15"/>
      <c r="C102" s="11"/>
      <c r="D102" s="6" t="s">
        <v>21</v>
      </c>
      <c r="E102" s="42" t="s">
        <v>99</v>
      </c>
      <c r="F102" s="43">
        <v>190</v>
      </c>
      <c r="G102" s="43">
        <v>6.6</v>
      </c>
      <c r="H102" s="43">
        <v>5.9</v>
      </c>
      <c r="I102" s="43">
        <v>36.4</v>
      </c>
      <c r="J102" s="43">
        <v>225</v>
      </c>
      <c r="K102" s="44" t="s">
        <v>100</v>
      </c>
      <c r="L102" s="43">
        <v>26.55</v>
      </c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0.3</v>
      </c>
      <c r="H103" s="43">
        <v>0.1</v>
      </c>
      <c r="I103" s="43">
        <v>8.4</v>
      </c>
      <c r="J103" s="43">
        <v>35.5</v>
      </c>
      <c r="K103" s="44" t="s">
        <v>54</v>
      </c>
      <c r="L103" s="43">
        <v>5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41</v>
      </c>
      <c r="L104" s="43">
        <v>3.65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18.7</v>
      </c>
      <c r="H108" s="19">
        <f t="shared" si="54"/>
        <v>12.9</v>
      </c>
      <c r="I108" s="19">
        <f t="shared" si="54"/>
        <v>74.099999999999994</v>
      </c>
      <c r="J108" s="19">
        <f t="shared" si="54"/>
        <v>486.8</v>
      </c>
      <c r="K108" s="25"/>
      <c r="L108" s="19">
        <f t="shared" ref="L108" si="55">SUM(L101:L107)</f>
        <v>56.65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505</v>
      </c>
      <c r="G119" s="32">
        <f t="shared" ref="G119" si="58">G108+G118</f>
        <v>18.7</v>
      </c>
      <c r="H119" s="32">
        <f t="shared" ref="H119" si="59">H108+H118</f>
        <v>12.9</v>
      </c>
      <c r="I119" s="32">
        <f t="shared" ref="I119" si="60">I108+I118</f>
        <v>74.099999999999994</v>
      </c>
      <c r="J119" s="32">
        <f t="shared" ref="J119:L119" si="61">J108+J118</f>
        <v>486.8</v>
      </c>
      <c r="K119" s="32"/>
      <c r="L119" s="32">
        <f t="shared" si="61"/>
        <v>56.65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81</v>
      </c>
      <c r="F120" s="40">
        <v>200</v>
      </c>
      <c r="G120" s="40">
        <v>23.6</v>
      </c>
      <c r="H120" s="40">
        <v>23.2</v>
      </c>
      <c r="I120" s="40">
        <v>26.5</v>
      </c>
      <c r="J120" s="40">
        <v>408.6</v>
      </c>
      <c r="K120" s="54" t="s">
        <v>82</v>
      </c>
      <c r="L120" s="40">
        <v>50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1" t="s">
        <v>83</v>
      </c>
      <c r="F122" s="43">
        <v>200</v>
      </c>
      <c r="G122" s="43">
        <v>1</v>
      </c>
      <c r="H122" s="43">
        <v>0.1</v>
      </c>
      <c r="I122" s="43">
        <v>15.6</v>
      </c>
      <c r="J122" s="43">
        <v>66.900000000000006</v>
      </c>
      <c r="K122" s="52" t="s">
        <v>84</v>
      </c>
      <c r="L122" s="43">
        <v>8</v>
      </c>
    </row>
    <row r="123" spans="1:12" ht="14.4" x14ac:dyDescent="0.3">
      <c r="A123" s="14"/>
      <c r="B123" s="15"/>
      <c r="C123" s="11"/>
      <c r="D123" s="7" t="s">
        <v>23</v>
      </c>
      <c r="E123" s="51" t="s">
        <v>40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52" t="s">
        <v>41</v>
      </c>
      <c r="L123" s="43">
        <v>2.92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51" t="s">
        <v>79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52" t="s">
        <v>80</v>
      </c>
      <c r="L125" s="43">
        <v>12.12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28.3</v>
      </c>
      <c r="H127" s="19">
        <f t="shared" si="62"/>
        <v>23.700000000000003</v>
      </c>
      <c r="I127" s="19">
        <f t="shared" si="62"/>
        <v>64.099999999999994</v>
      </c>
      <c r="J127" s="19">
        <f t="shared" si="62"/>
        <v>582.09999999999991</v>
      </c>
      <c r="K127" s="25"/>
      <c r="L127" s="19">
        <f t="shared" ref="L127" si="63">SUM(L120:L126)</f>
        <v>73.040000000000006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28.3</v>
      </c>
      <c r="H138" s="32">
        <f t="shared" ref="H138" si="67">H127+H137</f>
        <v>23.700000000000003</v>
      </c>
      <c r="I138" s="32">
        <f t="shared" ref="I138" si="68">I127+I137</f>
        <v>64.099999999999994</v>
      </c>
      <c r="J138" s="32">
        <f t="shared" ref="J138:L138" si="69">J127+J137</f>
        <v>582.09999999999991</v>
      </c>
      <c r="K138" s="32"/>
      <c r="L138" s="32">
        <f t="shared" si="69"/>
        <v>73.040000000000006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85</v>
      </c>
      <c r="F139" s="40">
        <v>150</v>
      </c>
      <c r="G139" s="40">
        <v>14</v>
      </c>
      <c r="H139" s="40">
        <v>18.3</v>
      </c>
      <c r="I139" s="40">
        <v>18.399999999999999</v>
      </c>
      <c r="J139" s="40">
        <v>294.7</v>
      </c>
      <c r="K139" s="54" t="s">
        <v>86</v>
      </c>
      <c r="L139" s="40">
        <v>74.099999999999994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1" t="s">
        <v>56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52" t="s">
        <v>57</v>
      </c>
      <c r="L141" s="43">
        <v>7.5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55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52" t="s">
        <v>41</v>
      </c>
      <c r="L142" s="43">
        <v>3.15</v>
      </c>
    </row>
    <row r="143" spans="1:12" ht="14.4" x14ac:dyDescent="0.3">
      <c r="A143" s="23"/>
      <c r="B143" s="15"/>
      <c r="C143" s="11"/>
      <c r="D143" s="7" t="s">
        <v>24</v>
      </c>
      <c r="E143" s="51" t="s">
        <v>58</v>
      </c>
      <c r="F143" s="43">
        <v>150</v>
      </c>
      <c r="G143" s="43">
        <v>2.2999999999999998</v>
      </c>
      <c r="H143" s="43">
        <v>0.8</v>
      </c>
      <c r="I143" s="43">
        <v>31.5</v>
      </c>
      <c r="J143" s="43">
        <v>141.80000000000001</v>
      </c>
      <c r="K143" s="52" t="s">
        <v>41</v>
      </c>
      <c r="L143" s="43">
        <v>27.75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23</v>
      </c>
      <c r="H146" s="19">
        <f t="shared" si="70"/>
        <v>23</v>
      </c>
      <c r="I146" s="19">
        <f t="shared" si="70"/>
        <v>72.400000000000006</v>
      </c>
      <c r="J146" s="19">
        <f t="shared" si="70"/>
        <v>588.1</v>
      </c>
      <c r="K146" s="25"/>
      <c r="L146" s="19">
        <f t="shared" ref="L146" si="71">SUM(L139:L145)</f>
        <v>112.5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530</v>
      </c>
      <c r="G157" s="32">
        <f t="shared" ref="G157" si="74">G146+G156</f>
        <v>23</v>
      </c>
      <c r="H157" s="32">
        <f t="shared" ref="H157" si="75">H146+H156</f>
        <v>23</v>
      </c>
      <c r="I157" s="32">
        <f t="shared" ref="I157" si="76">I146+I156</f>
        <v>72.400000000000006</v>
      </c>
      <c r="J157" s="32">
        <f t="shared" ref="J157:L157" si="77">J146+J156</f>
        <v>588.1</v>
      </c>
      <c r="K157" s="32"/>
      <c r="L157" s="32">
        <f t="shared" si="77"/>
        <v>112.5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101</v>
      </c>
      <c r="F158" s="40">
        <v>175</v>
      </c>
      <c r="G158" s="40">
        <v>4.4000000000000004</v>
      </c>
      <c r="H158" s="40">
        <v>5.4</v>
      </c>
      <c r="I158" s="40">
        <v>38.6</v>
      </c>
      <c r="J158" s="40">
        <v>221.2</v>
      </c>
      <c r="K158" s="54" t="s">
        <v>102</v>
      </c>
      <c r="L158" s="40">
        <v>10</v>
      </c>
    </row>
    <row r="159" spans="1:12" ht="14.4" x14ac:dyDescent="0.3">
      <c r="A159" s="23"/>
      <c r="B159" s="15"/>
      <c r="C159" s="11"/>
      <c r="D159" s="6" t="s">
        <v>21</v>
      </c>
      <c r="E159" s="42" t="s">
        <v>103</v>
      </c>
      <c r="F159" s="43">
        <v>100</v>
      </c>
      <c r="G159" s="43">
        <v>32.1</v>
      </c>
      <c r="H159" s="43">
        <v>2.4</v>
      </c>
      <c r="I159" s="43">
        <v>1.1000000000000001</v>
      </c>
      <c r="J159" s="43">
        <v>154.80000000000001</v>
      </c>
      <c r="K159" s="44" t="s">
        <v>104</v>
      </c>
      <c r="L159" s="43">
        <v>30</v>
      </c>
    </row>
    <row r="160" spans="1:12" ht="14.4" x14ac:dyDescent="0.3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0.2</v>
      </c>
      <c r="H160" s="43">
        <v>0.1</v>
      </c>
      <c r="I160" s="43">
        <v>7.5</v>
      </c>
      <c r="J160" s="43">
        <v>31.7</v>
      </c>
      <c r="K160" s="44" t="s">
        <v>60</v>
      </c>
      <c r="L160" s="43">
        <v>4</v>
      </c>
    </row>
    <row r="161" spans="1:12" ht="14.4" x14ac:dyDescent="0.3">
      <c r="A161" s="23"/>
      <c r="B161" s="15"/>
      <c r="C161" s="11"/>
      <c r="D161" s="7" t="s">
        <v>23</v>
      </c>
      <c r="E161" s="42" t="s">
        <v>55</v>
      </c>
      <c r="F161" s="43">
        <v>50</v>
      </c>
      <c r="G161" s="43">
        <v>3.3</v>
      </c>
      <c r="H161" s="43">
        <v>0.6</v>
      </c>
      <c r="I161" s="43">
        <v>16.7</v>
      </c>
      <c r="J161" s="43">
        <v>85.4</v>
      </c>
      <c r="K161" s="44" t="s">
        <v>41</v>
      </c>
      <c r="L161" s="43">
        <v>5.25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40</v>
      </c>
      <c r="H165" s="19">
        <f t="shared" si="78"/>
        <v>8.5</v>
      </c>
      <c r="I165" s="19">
        <f t="shared" si="78"/>
        <v>63.900000000000006</v>
      </c>
      <c r="J165" s="19">
        <f t="shared" si="78"/>
        <v>493.1</v>
      </c>
      <c r="K165" s="25"/>
      <c r="L165" s="19">
        <f t="shared" ref="L165" si="79">SUM(L158:L164)</f>
        <v>49.25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525</v>
      </c>
      <c r="G176" s="32">
        <f t="shared" ref="G176" si="82">G165+G175</f>
        <v>40</v>
      </c>
      <c r="H176" s="32">
        <f t="shared" ref="H176" si="83">H165+H175</f>
        <v>8.5</v>
      </c>
      <c r="I176" s="32">
        <f t="shared" ref="I176" si="84">I165+I175</f>
        <v>63.900000000000006</v>
      </c>
      <c r="J176" s="32">
        <f t="shared" ref="J176:L176" si="85">J165+J175</f>
        <v>493.1</v>
      </c>
      <c r="K176" s="32"/>
      <c r="L176" s="32">
        <f t="shared" si="85"/>
        <v>49.25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87</v>
      </c>
      <c r="F177" s="40">
        <v>200</v>
      </c>
      <c r="G177" s="40">
        <v>4.3</v>
      </c>
      <c r="H177" s="40">
        <v>3.5</v>
      </c>
      <c r="I177" s="40">
        <v>7.5</v>
      </c>
      <c r="J177" s="40">
        <v>78.3</v>
      </c>
      <c r="K177" s="54" t="s">
        <v>88</v>
      </c>
      <c r="L177" s="40">
        <v>19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1" t="s">
        <v>43</v>
      </c>
      <c r="F179" s="43">
        <v>200</v>
      </c>
      <c r="G179" s="43">
        <v>3.5</v>
      </c>
      <c r="H179" s="43">
        <v>3.4</v>
      </c>
      <c r="I179" s="43">
        <v>22.3</v>
      </c>
      <c r="J179" s="43">
        <v>133.4</v>
      </c>
      <c r="K179" s="52" t="s">
        <v>44</v>
      </c>
      <c r="L179" s="43">
        <v>4</v>
      </c>
    </row>
    <row r="180" spans="1:12" ht="26.4" x14ac:dyDescent="0.3">
      <c r="A180" s="23"/>
      <c r="B180" s="15"/>
      <c r="C180" s="11"/>
      <c r="D180" s="7" t="s">
        <v>23</v>
      </c>
      <c r="E180" s="51" t="s">
        <v>89</v>
      </c>
      <c r="F180" s="43">
        <v>120</v>
      </c>
      <c r="G180" s="43">
        <v>15.3</v>
      </c>
      <c r="H180" s="43">
        <v>14.8</v>
      </c>
      <c r="I180" s="43">
        <v>45.6</v>
      </c>
      <c r="J180" s="43">
        <v>377.1</v>
      </c>
      <c r="K180" s="52" t="s">
        <v>90</v>
      </c>
      <c r="L180" s="43">
        <v>32.19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23.1</v>
      </c>
      <c r="H184" s="19">
        <f t="shared" si="86"/>
        <v>21.700000000000003</v>
      </c>
      <c r="I184" s="19">
        <f t="shared" si="86"/>
        <v>75.400000000000006</v>
      </c>
      <c r="J184" s="19">
        <f t="shared" si="86"/>
        <v>588.79999999999995</v>
      </c>
      <c r="K184" s="25"/>
      <c r="L184" s="19">
        <f t="shared" ref="L184" si="87">SUM(L177:L183)</f>
        <v>55.19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520</v>
      </c>
      <c r="G195" s="32">
        <f t="shared" ref="G195" si="90">G184+G194</f>
        <v>23.1</v>
      </c>
      <c r="H195" s="32">
        <f t="shared" ref="H195" si="91">H184+H194</f>
        <v>21.700000000000003</v>
      </c>
      <c r="I195" s="32">
        <f t="shared" ref="I195" si="92">I184+I194</f>
        <v>75.400000000000006</v>
      </c>
      <c r="J195" s="32">
        <f t="shared" ref="J195:L195" si="93">J184+J194</f>
        <v>588.79999999999995</v>
      </c>
      <c r="K195" s="32"/>
      <c r="L195" s="32">
        <f t="shared" si="93"/>
        <v>55.19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24.330000000000002</v>
      </c>
      <c r="H196" s="34">
        <f t="shared" si="94"/>
        <v>18.060000000000002</v>
      </c>
      <c r="I196" s="34">
        <f t="shared" si="94"/>
        <v>70.84</v>
      </c>
      <c r="J196" s="34">
        <f t="shared" si="94"/>
        <v>543.1400000000001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76.251999999999995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2025-01-09T00:44:56Z</cp:lastPrinted>
  <dcterms:created xsi:type="dcterms:W3CDTF">2022-05-16T14:23:56Z</dcterms:created>
  <dcterms:modified xsi:type="dcterms:W3CDTF">2025-01-09T00:57:38Z</dcterms:modified>
</cp:coreProperties>
</file>